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480" windowHeight="912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<sst xmlns="http://schemas.openxmlformats.org/spreadsheetml/2006/main" count="252" uniqueCount="147">
  <si>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</si>
  <si>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</si>
  <si>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</si>
  <si>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</si>
  <si>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</si>
  <si>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</si>
  <si>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</si>
  <si>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</si>
  <si>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</si>
  <si>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</si>
  <si>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</si>
  <si>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</si>
  <si>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</si>
  <si>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</si>
  <si>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</si>
  <si>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</si>
  <si>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</si>
  <si>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</si>
  <si>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</si>
  <si>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</si>
  <si>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</si>
  <si>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</si>
  <si>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</si>
  <si>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</si>
  <si>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</si>
  <si>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</si>
  <si>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</si>
  <si>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</si>
  <si>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</si>
  <si>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</si>
  <si>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</si>
  <si>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</si>
  <si>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</si>
  <si>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</si>
  <si>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</si>
  <si>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</si>
  <si>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</si>
  <si>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</si>
  <si>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</si>
  <si>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</si>
  <si>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</si>
  <si>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</si>
  <si>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</si>
  <si>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</si>
  <si>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</si>
  <si>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</si>
  <si>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</si>
  <si>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</si>
  <si>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</si>
  <si>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</si>
  <si>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</si>
  <si>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</si>
  <si>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</si>
  <si>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</si>
  <si>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</si>
  <si>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</si>
  <si>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</si>
  <si>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</si>
  <si>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</si>
  <si>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</si>
  <si>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</si>
  <si>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</si>
  <si>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</si>
  <si>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</si>
  <si>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</si>
  <si>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</si>
  <si>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</si>
  <si>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</si>
  <si>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</si>
  <si>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</si>
  <si>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</si>
  <si>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</si>
  <si>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</si>
  <si>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</si>
  <si>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</si>
  <si>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</si>
  <si>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</si>
  <si>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</si>
  <si>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</si>
  <si>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</si>
  <si>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</si>
  <si>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</si>
  <si>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</si>
  <si>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</si>
  <si>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</si>
  <si>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</si>
  <si>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</si>
  <si>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</si>
  <si>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</si>
  <si>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</si>
  <si>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</si>
  <si>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</si>
  <si>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</si>
  <si>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</si>
  <si>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</si>
  <si>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</si>
  <si>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</si>
  <si>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</si>
  <si>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</si>
  <si>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</si>
  <si>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</si>
  <si>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</si>
  <si>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</si>
  <si>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</si>
  <si>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</si>
  <si>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</si>
  <si>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</si>
  <si>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</si>
  <si>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</si>
  <si>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</si>
  <si>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</si>
  <si>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</si>
  <si>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</si>
  <si>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</si>
  <si>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</si>
  <si>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</si>
  <si>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</si>
  <si>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</si>
  <si>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</si>
  <si>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</si>
  <si>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</si>
  <si>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</si>
  <si>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</si>
  <si>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</si>
  <si>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</si>
  <si>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</si>
  <si>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</si>
  <si>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</si>
  <si>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</si>
  <si>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</si>
  <si>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</si>
  <si>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</si>
  <si>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</si>
  <si>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</si>
  <si>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</si>
  <si>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Upper Tagbilaran</t>
  </si>
  <si>
    <t>1-F</t>
  </si>
  <si>
    <t>Lucille L. Carido</t>
  </si>
  <si>
    <t>Lutchel M. Zanoria</t>
  </si>
  <si>
    <t>Jhun Pedralba</t>
  </si>
  <si>
    <t>Mario's Wine</t>
  </si>
  <si>
    <t>Bonbonon Elem. Scho0l Pres. Carlos P. Garcia</t>
  </si>
  <si>
    <t>kiddies restaurant, ubay</t>
  </si>
  <si>
    <t>X</t>
  </si>
  <si>
    <t>Student families of Bonbonon elem. School.</t>
  </si>
  <si>
    <t>Donation of water containers.</t>
  </si>
  <si>
    <t>October 15,2019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</si>
</sst>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G15" zoomScale="134" zoomScaleNormal="200" zoomScalePageLayoutView="134" workbookViewId="0">
      <selection activeCell="N27" sqref="N27:O27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6">
        <v>43709</v>
      </c>
      <c r="L2" s="187"/>
      <c r="M2" s="187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32" customFormat="1" ht="11.25" customHeight="1" thickTop="1">
      <c r="A5" s="193" t="s">
        <v>1</v>
      </c>
      <c r="B5" s="194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7" t="s">
        <v>146</v>
      </c>
      <c r="P8" s="177"/>
    </row>
    <row r="9" spans="1:16" s="34" customFormat="1" ht="14.1" customHeight="1" thickTop="1">
      <c r="A9" s="85" t="s">
        <v>34</v>
      </c>
      <c r="B9" s="153" t="s">
        <v>21</v>
      </c>
      <c r="C9" s="154"/>
      <c r="D9" s="170" t="s">
        <v>33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68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25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5"/>
      <c r="P10" s="169"/>
    </row>
    <row r="11" spans="1:16" s="36" customFormat="1" ht="12" customHeight="1" thickBot="1">
      <c r="A11" s="86"/>
      <c r="B11" s="100">
        <v>43711</v>
      </c>
      <c r="C11" s="101"/>
      <c r="D11" s="156">
        <v>10</v>
      </c>
      <c r="E11" s="157"/>
      <c r="F11" s="158"/>
      <c r="G11" s="158"/>
      <c r="H11" s="158"/>
      <c r="I11" s="159"/>
      <c r="J11" s="160"/>
      <c r="K11" s="161"/>
      <c r="L11" s="173"/>
      <c r="M11" s="174"/>
      <c r="N11" s="174"/>
      <c r="O11" s="175"/>
      <c r="P11" s="44" t="s">
        <v>140</v>
      </c>
    </row>
    <row r="12" spans="1:16" s="36" customFormat="1" ht="12" customHeight="1" thickTop="1" thickBot="1">
      <c r="A12" s="86"/>
      <c r="B12" s="80">
        <v>43718</v>
      </c>
      <c r="C12" s="81"/>
      <c r="D12" s="93">
        <v>12</v>
      </c>
      <c r="E12" s="77"/>
      <c r="F12" s="88"/>
      <c r="G12" s="88"/>
      <c r="H12" s="88"/>
      <c r="I12" s="89"/>
      <c r="J12" s="78"/>
      <c r="K12" s="176"/>
      <c r="L12" s="92"/>
      <c r="M12" s="64"/>
      <c r="N12" s="64"/>
      <c r="O12" s="65"/>
      <c r="P12" s="44" t="s">
        <v>140</v>
      </c>
    </row>
    <row r="13" spans="1:16" s="36" customFormat="1" ht="12" customHeight="1" thickTop="1" thickBot="1">
      <c r="A13" s="86"/>
      <c r="B13" s="80">
        <v>43725</v>
      </c>
      <c r="C13" s="81"/>
      <c r="D13" s="93">
        <v>12</v>
      </c>
      <c r="E13" s="7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4" t="s">
        <v>140</v>
      </c>
    </row>
    <row r="14" spans="1:16" s="36" customFormat="1" ht="12" customHeight="1" thickTop="1" thickBot="1">
      <c r="A14" s="86"/>
      <c r="B14" s="80"/>
      <c r="C14" s="81"/>
      <c r="D14" s="93"/>
      <c r="E14" s="77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5"/>
    </row>
    <row r="15" spans="1:16" s="36" customFormat="1" ht="12" customHeight="1" thickTop="1" thickBot="1">
      <c r="A15" s="86"/>
      <c r="B15" s="80"/>
      <c r="C15" s="81"/>
      <c r="D15" s="178"/>
      <c r="E15" s="179"/>
      <c r="F15" s="180"/>
      <c r="G15" s="77"/>
      <c r="H15" s="94"/>
      <c r="I15" s="181"/>
      <c r="J15" s="78"/>
      <c r="K15" s="176"/>
      <c r="L15" s="92"/>
      <c r="M15" s="64"/>
      <c r="N15" s="64"/>
      <c r="O15" s="65"/>
      <c r="P15" s="45"/>
    </row>
    <row r="16" spans="1:16" s="36" customFormat="1" ht="12" customHeight="1" thickTop="1" thickBot="1">
      <c r="A16" s="86"/>
      <c r="B16" s="80"/>
      <c r="C16" s="81"/>
      <c r="D16" s="182"/>
      <c r="E16" s="174"/>
      <c r="F16" s="75"/>
      <c r="G16" s="76"/>
      <c r="H16" s="77"/>
      <c r="I16" s="183"/>
      <c r="J16" s="90"/>
      <c r="K16" s="91"/>
      <c r="L16" s="92"/>
      <c r="M16" s="64"/>
      <c r="N16" s="64"/>
      <c r="O16" s="65"/>
      <c r="P16" s="45"/>
    </row>
    <row r="17" spans="1:16" s="36" customFormat="1" ht="12" customHeight="1" thickTop="1" thickBot="1">
      <c r="A17" s="86"/>
      <c r="B17" s="80">
        <v>43718</v>
      </c>
      <c r="C17" s="81"/>
      <c r="D17" s="182"/>
      <c r="E17" s="174"/>
      <c r="F17" s="174"/>
      <c r="G17" s="174"/>
      <c r="H17" s="75"/>
      <c r="I17" s="76"/>
      <c r="J17" s="77">
        <v>12</v>
      </c>
      <c r="K17" s="77"/>
      <c r="L17" s="176"/>
      <c r="M17" s="64"/>
      <c r="N17" s="64"/>
      <c r="O17" s="65"/>
      <c r="P17" s="44" t="s">
        <v>140</v>
      </c>
    </row>
    <row r="18" spans="1:16" s="36" customFormat="1" ht="12" customHeight="1" thickTop="1" thickBot="1">
      <c r="A18" s="86"/>
      <c r="B18" s="80">
        <v>43725</v>
      </c>
      <c r="C18" s="81"/>
      <c r="D18" s="82"/>
      <c r="E18" s="64"/>
      <c r="F18" s="64"/>
      <c r="G18" s="64"/>
      <c r="H18" s="64"/>
      <c r="I18" s="78"/>
      <c r="J18" s="77">
        <v>12</v>
      </c>
      <c r="K18" s="77"/>
      <c r="L18" s="91"/>
      <c r="M18" s="192"/>
      <c r="N18" s="64"/>
      <c r="O18" s="65"/>
      <c r="P18" s="44" t="s">
        <v>140</v>
      </c>
    </row>
    <row r="19" spans="1:16" s="36" customFormat="1" ht="12" customHeight="1" thickTop="1" thickBot="1">
      <c r="A19" s="86"/>
      <c r="B19" s="80">
        <v>43730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9</v>
      </c>
      <c r="M19" s="77"/>
      <c r="N19" s="78"/>
      <c r="O19" s="79"/>
      <c r="P19" s="45" t="s">
        <v>141</v>
      </c>
    </row>
    <row r="20" spans="1:16" s="36" customFormat="1" ht="12" customHeight="1" thickTop="1" thickBot="1">
      <c r="A20" s="86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6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6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6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6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6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6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7"/>
      <c r="B27" s="95">
        <v>43729</v>
      </c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83">
        <v>2</v>
      </c>
      <c r="O27" s="84"/>
      <c r="P27" s="46" t="s">
        <v>142</v>
      </c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>
        <v>21</v>
      </c>
      <c r="J31" s="106" t="s">
        <v>7</v>
      </c>
      <c r="K31" s="107"/>
      <c r="L31" s="107"/>
      <c r="M31" s="107"/>
      <c r="N31" s="107"/>
      <c r="O31" s="107"/>
      <c r="P31" s="3"/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/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0</v>
      </c>
    </row>
    <row r="34" spans="1:16" ht="24.9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21</v>
      </c>
    </row>
    <row r="35" spans="1:16" ht="3.95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Lutchel M. Zanoria</v>
      </c>
      <c r="B52" s="144"/>
      <c r="C52" s="145"/>
      <c r="D52" s="145"/>
      <c r="E52" s="145"/>
      <c r="F52" s="145"/>
      <c r="G52" s="145" t="str">
        <f>I6</f>
        <v>Lucille L. Carido</v>
      </c>
      <c r="H52" s="145"/>
      <c r="I52" s="145"/>
      <c r="J52" s="145"/>
      <c r="K52" s="145"/>
      <c r="L52" s="145"/>
      <c r="M52" s="146" t="s">
        <v>139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F10:G10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topLeftCell="A22" zoomScale="200" zoomScaleNormal="200" zoomScalePageLayoutView="200" workbookViewId="0">
      <selection activeCell="E11" sqref="E11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Upper Tagbilaran</v>
      </c>
      <c r="B3" s="200"/>
      <c r="C3" s="200"/>
      <c r="D3" s="200"/>
      <c r="E3" s="200"/>
      <c r="F3" s="200" t="str">
        <f>'Summary of Activities'!I6</f>
        <v>Lucille L. Carido</v>
      </c>
      <c r="G3" s="200"/>
      <c r="H3" s="200"/>
      <c r="I3" s="200"/>
      <c r="J3" s="200"/>
      <c r="K3" s="200"/>
      <c r="L3" s="200" t="str">
        <f>'Summary of Activities'!N6</f>
        <v>Lutchel M. Zanoria</v>
      </c>
      <c r="M3" s="200"/>
      <c r="N3" s="200"/>
      <c r="O3" s="200"/>
      <c r="P3" s="200"/>
      <c r="Q3" s="200"/>
      <c r="R3" s="200" t="str">
        <f>'Summary of Activities'!H6</f>
        <v>1-F</v>
      </c>
      <c r="S3" s="200"/>
      <c r="T3" s="203">
        <f>'Summary of Activities'!K2</f>
        <v>43709</v>
      </c>
      <c r="U3" s="200"/>
      <c r="V3" s="200"/>
      <c r="W3" s="204" t="str">
        <f>'Summary of Activities'!O8</f>
        <v>October 15,2019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1.25">
      <c r="A5" s="277">
        <v>1</v>
      </c>
      <c r="B5" s="279">
        <f>'Summary of Activities'!B19</f>
        <v>43730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143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/>
      <c r="P6" s="49"/>
      <c r="Q6" s="50"/>
      <c r="R6" s="51">
        <v>120</v>
      </c>
      <c r="S6" s="49">
        <v>14</v>
      </c>
      <c r="T6" s="52">
        <v>18000</v>
      </c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145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 t="s">
        <v>144</v>
      </c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1.25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1.25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1.25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1.25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1.25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1.25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1.25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0</v>
      </c>
      <c r="G51" s="218"/>
      <c r="H51" s="217">
        <f>P6+P11+P16+P21+P26+P31+P36+P41</f>
        <v>0</v>
      </c>
      <c r="I51" s="218"/>
      <c r="J51" s="238">
        <f>Q6+Q11+Q16+Q21+Q26+Q31+Q36+Q41</f>
        <v>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120</v>
      </c>
      <c r="G52" s="220"/>
      <c r="H52" s="219">
        <f>S6+S11+S16+S21+S26+S31+S36+S41</f>
        <v>14</v>
      </c>
      <c r="I52" s="220"/>
      <c r="J52" s="224">
        <f>T6+T11+T16+T21+T26+T31+T36+T41</f>
        <v>18000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0</v>
      </c>
      <c r="G54" s="230"/>
      <c r="H54" s="229">
        <f>SUM(H47:I52)</f>
        <v>14</v>
      </c>
      <c r="I54" s="230"/>
      <c r="J54" s="226">
        <f>SUM(J47:L52)</f>
        <v>18000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lutchel</cp:lastModifiedBy>
  <cp:lastPrinted>2019-10-15T14:02:16Z</cp:lastPrinted>
  <dcterms:created xsi:type="dcterms:W3CDTF">2013-07-03T03:04:40Z</dcterms:created>
  <dcterms:modified xsi:type="dcterms:W3CDTF">2019-10-15T14:50:11Z</dcterms:modified>
</cp:coreProperties>
</file>